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4235" windowHeight="4620" activeTab="1"/>
  </bookViews>
  <sheets>
    <sheet name="2016" sheetId="1" r:id="rId1"/>
    <sheet name="2017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L10" i="2" s="1"/>
  <c r="J11" i="2"/>
  <c r="J12" i="2"/>
  <c r="J13" i="2"/>
  <c r="J14" i="2"/>
  <c r="J15" i="2"/>
  <c r="J16" i="2"/>
  <c r="J17" i="2"/>
  <c r="J18" i="2"/>
  <c r="J19" i="2"/>
  <c r="J20" i="2"/>
  <c r="L20" i="2" s="1"/>
  <c r="J21" i="2"/>
  <c r="J22" i="2"/>
  <c r="J7" i="2"/>
  <c r="I8" i="2"/>
  <c r="I9" i="2"/>
  <c r="L9" i="2" s="1"/>
  <c r="I10" i="2"/>
  <c r="I11" i="2"/>
  <c r="L11" i="2" s="1"/>
  <c r="I12" i="2"/>
  <c r="I13" i="2"/>
  <c r="I14" i="2"/>
  <c r="L14" i="2" s="1"/>
  <c r="I15" i="2"/>
  <c r="L15" i="2" s="1"/>
  <c r="I16" i="2"/>
  <c r="L16" i="2" s="1"/>
  <c r="I17" i="2"/>
  <c r="I18" i="2"/>
  <c r="L18" i="2" s="1"/>
  <c r="I19" i="2"/>
  <c r="L19" i="2" s="1"/>
  <c r="I20" i="2"/>
  <c r="I21" i="2"/>
  <c r="L21" i="2" s="1"/>
  <c r="I22" i="2"/>
  <c r="L22" i="2" s="1"/>
  <c r="I7" i="2"/>
  <c r="L17" i="2"/>
  <c r="L13" i="2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L12" i="2" l="1"/>
  <c r="L8" i="2"/>
  <c r="L7" i="2"/>
</calcChain>
</file>

<file path=xl/sharedStrings.xml><?xml version="1.0" encoding="utf-8"?>
<sst xmlns="http://schemas.openxmlformats.org/spreadsheetml/2006/main" count="19" uniqueCount="15">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</sst>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5" x14ac:dyDescent="0.25"/>
  <cols>
    <col min="5" max="6" width="18.28515625" customWidth="1"/>
    <col min="7" max="7" width="20" customWidth="1"/>
    <col min="8" max="8" width="10.5703125" customWidth="1"/>
    <col min="9" max="9" width="14.140625" customWidth="1"/>
    <col min="15" max="15" width="13.42578125" customWidth="1"/>
    <col min="16" max="16" width="12.42578125" customWidth="1"/>
  </cols>
  <sheetData>
    <row r="4" spans="4:15" x14ac:dyDescent="0.25">
      <c r="E4" t="s">
        <v>0</v>
      </c>
    </row>
    <row r="6" spans="4:15" x14ac:dyDescent="0.25">
      <c r="D6" s="1" t="s">
        <v>4</v>
      </c>
      <c r="E6" s="1" t="s">
        <v>1</v>
      </c>
      <c r="F6" s="1" t="s">
        <v>2</v>
      </c>
      <c r="G6" s="1" t="s">
        <v>3</v>
      </c>
    </row>
    <row r="7" spans="4: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25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25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25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25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25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25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25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25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25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tabSelected="1" workbookViewId="0">
      <selection activeCell="E4" sqref="E4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14</v>
      </c>
      <c r="J4" s="8"/>
      <c r="K4" s="8"/>
      <c r="L4" s="8"/>
      <c r="M4" s="8"/>
    </row>
    <row r="5" spans="4:20" x14ac:dyDescent="0.25">
      <c r="E5" s="9" t="s">
        <v>13</v>
      </c>
      <c r="F5" s="9"/>
      <c r="G5" s="9"/>
      <c r="H5" s="9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10" t="s">
        <v>9</v>
      </c>
      <c r="J6" s="10" t="s">
        <v>10</v>
      </c>
      <c r="K6" s="10" t="s">
        <v>12</v>
      </c>
      <c r="L6" s="10" t="s">
        <v>11</v>
      </c>
      <c r="M6" s="11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2">
        <f>E7/M7</f>
        <v>46261.224489795917</v>
      </c>
      <c r="J7" s="12">
        <f>F7/M7</f>
        <v>18583.895765306122</v>
      </c>
      <c r="K7" s="12">
        <f>G7/M7</f>
        <v>14028.295153061224</v>
      </c>
      <c r="L7" s="12">
        <f>I7+J7+K7</f>
        <v>78873.415408163259</v>
      </c>
      <c r="M7" s="13">
        <v>196</v>
      </c>
      <c r="N7" s="1">
        <f>H7/M7</f>
        <v>78873.415408163259</v>
      </c>
      <c r="O7" s="7">
        <f>L7/H7*100</f>
        <v>0.51020408163265307</v>
      </c>
      <c r="T7" s="3"/>
    </row>
    <row r="8" spans="4:20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2">
        <f t="shared" ref="I8:I22" si="1">E8/M8</f>
        <v>61690.116279069771</v>
      </c>
      <c r="J8" s="12">
        <f t="shared" ref="J8:J22" si="2">F8/M8</f>
        <v>12758.475523255815</v>
      </c>
      <c r="K8" s="12">
        <f t="shared" ref="K8:K22" si="3">G8/M8</f>
        <v>15373.222267441857</v>
      </c>
      <c r="L8" s="12">
        <f t="shared" ref="L8:L22" si="4">I8+J8+K8</f>
        <v>89821.814069767439</v>
      </c>
      <c r="M8" s="13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2">
        <f t="shared" si="1"/>
        <v>58101.400560224087</v>
      </c>
      <c r="J9" s="12">
        <f t="shared" si="2"/>
        <v>12675.974985994399</v>
      </c>
      <c r="K9" s="12">
        <f t="shared" si="3"/>
        <v>14209.223137254903</v>
      </c>
      <c r="L9" s="12">
        <f t="shared" si="4"/>
        <v>84986.598683473378</v>
      </c>
      <c r="M9" s="13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2">
        <f t="shared" si="1"/>
        <v>216776.08695652173</v>
      </c>
      <c r="J10" s="12">
        <f t="shared" si="2"/>
        <v>30658.000217391305</v>
      </c>
      <c r="K10" s="12">
        <f t="shared" si="3"/>
        <v>21529.043043478261</v>
      </c>
      <c r="L10" s="12">
        <f t="shared" si="4"/>
        <v>268963.1302173913</v>
      </c>
      <c r="M10" s="13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25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2">
        <f t="shared" si="1"/>
        <v>51694.196428571435</v>
      </c>
      <c r="J11" s="12">
        <f t="shared" si="2"/>
        <v>10844.007455357143</v>
      </c>
      <c r="K11" s="12">
        <f t="shared" si="3"/>
        <v>18731.739910714288</v>
      </c>
      <c r="L11" s="12">
        <f t="shared" si="4"/>
        <v>81269.943794642866</v>
      </c>
      <c r="M11" s="13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25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2">
        <f t="shared" si="1"/>
        <v>50056.593406593405</v>
      </c>
      <c r="J12" s="12">
        <f t="shared" si="2"/>
        <v>13595.45324175824</v>
      </c>
      <c r="K12" s="12">
        <f t="shared" si="3"/>
        <v>13024.052032967031</v>
      </c>
      <c r="L12" s="12">
        <f t="shared" si="4"/>
        <v>76676.098681318676</v>
      </c>
      <c r="M12" s="13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25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2">
        <f t="shared" si="1"/>
        <v>42832.66998341625</v>
      </c>
      <c r="J13" s="12">
        <f t="shared" si="2"/>
        <v>8691.2287230514103</v>
      </c>
      <c r="K13" s="12">
        <f t="shared" si="3"/>
        <v>16075.482653399667</v>
      </c>
      <c r="L13" s="12">
        <f t="shared" si="4"/>
        <v>67599.38135986733</v>
      </c>
      <c r="M13" s="13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25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2">
        <f t="shared" si="1"/>
        <v>78675.999999999985</v>
      </c>
      <c r="J14" s="12">
        <f t="shared" si="2"/>
        <v>21094.917733333335</v>
      </c>
      <c r="K14" s="12">
        <f t="shared" si="3"/>
        <v>15762.269866666669</v>
      </c>
      <c r="L14" s="12">
        <f t="shared" si="4"/>
        <v>115533.18759999999</v>
      </c>
      <c r="M14" s="13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25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2">
        <f t="shared" si="1"/>
        <v>54381.276595744683</v>
      </c>
      <c r="J15" s="12">
        <f t="shared" si="2"/>
        <v>11358.746212765956</v>
      </c>
      <c r="K15" s="12">
        <f t="shared" si="3"/>
        <v>16689.54625531915</v>
      </c>
      <c r="L15" s="12">
        <f t="shared" si="4"/>
        <v>82429.569063829782</v>
      </c>
      <c r="M15" s="13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25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2">
        <f t="shared" si="1"/>
        <v>67478.947368421053</v>
      </c>
      <c r="J16" s="12">
        <f t="shared" si="2"/>
        <v>20763.157894736843</v>
      </c>
      <c r="K16" s="12">
        <f t="shared" si="3"/>
        <v>16229.270789473681</v>
      </c>
      <c r="L16" s="12">
        <f t="shared" si="4"/>
        <v>104471.37605263157</v>
      </c>
      <c r="M16" s="13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25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2">
        <f t="shared" si="1"/>
        <v>60362.908536585368</v>
      </c>
      <c r="J17" s="12">
        <f t="shared" si="2"/>
        <v>5049.1246951219509</v>
      </c>
      <c r="K17" s="12">
        <f t="shared" si="3"/>
        <v>13737.277621951218</v>
      </c>
      <c r="L17" s="12">
        <f t="shared" si="4"/>
        <v>79149.310853658535</v>
      </c>
      <c r="M17" s="13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25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2">
        <f t="shared" si="1"/>
        <v>56120.519480519477</v>
      </c>
      <c r="J18" s="12">
        <f t="shared" si="2"/>
        <v>9911.8569610389623</v>
      </c>
      <c r="K18" s="12">
        <f t="shared" si="3"/>
        <v>20297.273298701301</v>
      </c>
      <c r="L18" s="12">
        <f t="shared" si="4"/>
        <v>86329.649740259745</v>
      </c>
      <c r="M18" s="13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25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2">
        <f t="shared" si="1"/>
        <v>47061.413043478249</v>
      </c>
      <c r="J19" s="12">
        <f t="shared" si="2"/>
        <v>10756.758913043477</v>
      </c>
      <c r="K19" s="12">
        <f t="shared" si="3"/>
        <v>15260.885081521739</v>
      </c>
      <c r="L19" s="12">
        <f t="shared" si="4"/>
        <v>73079.057038043466</v>
      </c>
      <c r="M19" s="13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25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2">
        <f t="shared" si="1"/>
        <v>66644.036697247706</v>
      </c>
      <c r="J20" s="12">
        <f t="shared" si="2"/>
        <v>13566.85862385321</v>
      </c>
      <c r="K20" s="12">
        <f t="shared" si="3"/>
        <v>11763.77972477064</v>
      </c>
      <c r="L20" s="12">
        <f t="shared" si="4"/>
        <v>91974.675045871554</v>
      </c>
      <c r="M20" s="13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25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2">
        <f t="shared" si="1"/>
        <v>48482.17391304348</v>
      </c>
      <c r="J21" s="12">
        <f t="shared" si="2"/>
        <v>27041.73913043478</v>
      </c>
      <c r="K21" s="12">
        <f t="shared" si="3"/>
        <v>13409.479826086956</v>
      </c>
      <c r="L21" s="12">
        <f t="shared" si="4"/>
        <v>88933.392869565214</v>
      </c>
      <c r="M21" s="13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25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2">
        <f t="shared" si="1"/>
        <v>54510.256410256399</v>
      </c>
      <c r="J22" s="12">
        <f t="shared" si="2"/>
        <v>22541.791025641025</v>
      </c>
      <c r="K22" s="12">
        <f t="shared" si="3"/>
        <v>17268.634948717947</v>
      </c>
      <c r="L22" s="12">
        <f t="shared" si="4"/>
        <v>94320.682384615386</v>
      </c>
      <c r="M22" s="13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2017</vt:lpstr>
      <vt:lpstr>Лист3</vt:lpstr>
    </vt:vector>
  </TitlesOfParts>
  <Company>ЦБ Хостинского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Демиденко Ирина</cp:lastModifiedBy>
  <dcterms:created xsi:type="dcterms:W3CDTF">2017-05-02T06:06:32Z</dcterms:created>
  <dcterms:modified xsi:type="dcterms:W3CDTF">2018-05-07T13:35:22Z</dcterms:modified>
</cp:coreProperties>
</file>